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rapp\surfdrive\TU Delft\Radiation measurements\Wallac\2A\La-140\"/>
    </mc:Choice>
  </mc:AlternateContent>
  <bookViews>
    <workbookView xWindow="0" yWindow="0" windowWidth="28800" windowHeight="12300"/>
  </bookViews>
  <sheets>
    <sheet name="Sheet1" sheetId="1" r:id="rId1"/>
  </sheets>
  <definedNames>
    <definedName name="_007875" localSheetId="0">Sheet1!$A$1:$N$8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" i="1" l="1"/>
  <c r="P2" i="1"/>
  <c r="O6" i="1"/>
  <c r="O4" i="1"/>
  <c r="O2" i="1"/>
</calcChain>
</file>

<file path=xl/connections.xml><?xml version="1.0" encoding="utf-8"?>
<connections xmlns="http://schemas.openxmlformats.org/spreadsheetml/2006/main">
  <connection id="1" name="007875" type="6" refreshedVersion="6" background="1" saveData="1">
    <textPr codePage="437" sourceFile="O:\007875.csv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<sst xmlns="http://schemas.openxmlformats.org/spreadsheetml/2006/main" count="21" uniqueCount="15">
  <si>
    <t>Protocol ID</t>
  </si>
  <si>
    <t>Protocol name</t>
  </si>
  <si>
    <t>Measurement date &amp; time</t>
  </si>
  <si>
    <t>Completion status</t>
  </si>
  <si>
    <t>Run ID</t>
  </si>
  <si>
    <t>Rack</t>
  </si>
  <si>
    <t>Det</t>
  </si>
  <si>
    <t>Pos</t>
  </si>
  <si>
    <t>Time</t>
  </si>
  <si>
    <t>Sample code</t>
  </si>
  <si>
    <t>La-140 Counts</t>
  </si>
  <si>
    <t>La-140 CPM</t>
  </si>
  <si>
    <t>La-140 Error %</t>
  </si>
  <si>
    <t>La-140 Info</t>
  </si>
  <si>
    <t>La-140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</si>
</sst>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007875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workbookViewId="0">
      <selection activeCell="Q12" sqref="Q12"/>
    </sheetView>
  </sheetViews>
  <sheetFormatPr defaultRowHeight="15" x14ac:dyDescent="0.25"/>
  <cols>
    <col min="1" max="1" width="10.7109375" bestFit="1" customWidth="1"/>
    <col min="2" max="2" width="14" bestFit="1" customWidth="1"/>
    <col min="3" max="3" width="24.7109375" bestFit="1" customWidth="1"/>
    <col min="4" max="4" width="17.42578125" bestFit="1" customWidth="1"/>
    <col min="5" max="5" width="6.7109375" bestFit="1" customWidth="1"/>
    <col min="6" max="6" width="5" bestFit="1" customWidth="1"/>
    <col min="7" max="8" width="4.140625" bestFit="1" customWidth="1"/>
    <col min="9" max="9" width="7" bestFit="1" customWidth="1"/>
    <col min="10" max="10" width="12.28515625" bestFit="1" customWidth="1"/>
    <col min="11" max="11" width="13.28515625" bestFit="1" customWidth="1"/>
    <col min="12" max="12" width="11" bestFit="1" customWidth="1"/>
    <col min="13" max="13" width="13.42578125" bestFit="1" customWidth="1"/>
    <col min="14" max="14" width="10.5703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7" x14ac:dyDescent="0.25">
      <c r="A2">
        <v>35</v>
      </c>
      <c r="B2" t="s">
        <v>14</v>
      </c>
      <c r="C2" s="1">
        <v>45042.52202546296</v>
      </c>
      <c r="D2">
        <v>0</v>
      </c>
      <c r="E2">
        <v>7875</v>
      </c>
      <c r="F2">
        <v>1</v>
      </c>
      <c r="G2">
        <v>1</v>
      </c>
      <c r="H2">
        <v>1</v>
      </c>
      <c r="I2">
        <v>180.03</v>
      </c>
      <c r="K2">
        <v>1897.01</v>
      </c>
      <c r="L2">
        <v>632.34</v>
      </c>
      <c r="M2">
        <v>3.98</v>
      </c>
      <c r="O2">
        <f>K3/(K2+K3)*100</f>
        <v>68.541716415930381</v>
      </c>
      <c r="P2">
        <f>AVERAGE(O2:O6)</f>
        <v>72.288123055494736</v>
      </c>
      <c r="Q2">
        <f>_xlfn.STDEV.P(O2:O6)</f>
        <v>5.2686678527111495</v>
      </c>
    </row>
    <row r="3" spans="1:17" x14ac:dyDescent="0.25">
      <c r="A3">
        <v>35</v>
      </c>
      <c r="B3" t="s">
        <v>14</v>
      </c>
      <c r="C3" s="1">
        <v>45042.524270833332</v>
      </c>
      <c r="D3">
        <v>0</v>
      </c>
      <c r="E3">
        <v>7875</v>
      </c>
      <c r="F3">
        <v>1</v>
      </c>
      <c r="G3">
        <v>1</v>
      </c>
      <c r="H3">
        <v>2</v>
      </c>
      <c r="I3">
        <v>180.04</v>
      </c>
      <c r="K3">
        <v>4133.2299999999996</v>
      </c>
      <c r="L3">
        <v>1377.92</v>
      </c>
      <c r="M3">
        <v>2.69</v>
      </c>
    </row>
    <row r="4" spans="1:17" x14ac:dyDescent="0.25">
      <c r="A4">
        <v>35</v>
      </c>
      <c r="B4" t="s">
        <v>14</v>
      </c>
      <c r="C4" s="1">
        <v>45042.526516203703</v>
      </c>
      <c r="D4">
        <v>0</v>
      </c>
      <c r="E4">
        <v>7875</v>
      </c>
      <c r="F4">
        <v>1</v>
      </c>
      <c r="G4">
        <v>1</v>
      </c>
      <c r="H4">
        <v>3</v>
      </c>
      <c r="I4">
        <v>180.03</v>
      </c>
      <c r="K4">
        <v>8047.43</v>
      </c>
      <c r="L4">
        <v>2683.9</v>
      </c>
      <c r="M4">
        <v>1.93</v>
      </c>
      <c r="O4">
        <f>K4/(K4+K5)*100</f>
        <v>79.739105447771536</v>
      </c>
    </row>
    <row r="5" spans="1:17" x14ac:dyDescent="0.25">
      <c r="A5">
        <v>35</v>
      </c>
      <c r="B5" t="s">
        <v>14</v>
      </c>
      <c r="C5" s="1">
        <v>45042.528761574074</v>
      </c>
      <c r="D5">
        <v>0</v>
      </c>
      <c r="E5">
        <v>7875</v>
      </c>
      <c r="F5">
        <v>1</v>
      </c>
      <c r="G5">
        <v>1</v>
      </c>
      <c r="H5">
        <v>4</v>
      </c>
      <c r="I5">
        <v>180.05</v>
      </c>
      <c r="K5">
        <v>2044.77</v>
      </c>
      <c r="L5">
        <v>681.54</v>
      </c>
      <c r="M5">
        <v>3.83</v>
      </c>
    </row>
    <row r="6" spans="1:17" x14ac:dyDescent="0.25">
      <c r="A6">
        <v>35</v>
      </c>
      <c r="B6" t="s">
        <v>14</v>
      </c>
      <c r="C6" s="1">
        <v>45042.531006944446</v>
      </c>
      <c r="D6">
        <v>0</v>
      </c>
      <c r="E6">
        <v>7875</v>
      </c>
      <c r="F6">
        <v>1</v>
      </c>
      <c r="G6">
        <v>1</v>
      </c>
      <c r="H6">
        <v>5</v>
      </c>
      <c r="I6">
        <v>180.05</v>
      </c>
      <c r="K6">
        <v>9124.41</v>
      </c>
      <c r="L6">
        <v>3042.94</v>
      </c>
      <c r="M6">
        <v>1.81</v>
      </c>
      <c r="O6">
        <f>K6/(K6+K7)*100</f>
        <v>68.583547302782293</v>
      </c>
    </row>
    <row r="7" spans="1:17" x14ac:dyDescent="0.25">
      <c r="A7">
        <v>35</v>
      </c>
      <c r="B7" t="s">
        <v>14</v>
      </c>
      <c r="C7" s="1">
        <v>45042.53324074074</v>
      </c>
      <c r="D7">
        <v>0</v>
      </c>
      <c r="E7">
        <v>7875</v>
      </c>
      <c r="F7">
        <v>1</v>
      </c>
      <c r="G7">
        <v>1</v>
      </c>
      <c r="H7">
        <v>6</v>
      </c>
      <c r="I7">
        <v>180.06</v>
      </c>
      <c r="K7">
        <v>4179.67</v>
      </c>
      <c r="L7">
        <v>1393.27</v>
      </c>
      <c r="M7">
        <v>2.68</v>
      </c>
    </row>
    <row r="8" spans="1:17" x14ac:dyDescent="0.25">
      <c r="A8">
        <v>35</v>
      </c>
      <c r="B8" t="s">
        <v>14</v>
      </c>
      <c r="C8" s="1">
        <v>45042.535486111112</v>
      </c>
      <c r="D8">
        <v>0</v>
      </c>
      <c r="E8">
        <v>7875</v>
      </c>
      <c r="F8">
        <v>1</v>
      </c>
      <c r="G8">
        <v>1</v>
      </c>
      <c r="H8">
        <v>7</v>
      </c>
      <c r="I8">
        <v>180.04</v>
      </c>
      <c r="K8">
        <v>109.32</v>
      </c>
      <c r="L8">
        <v>36.43</v>
      </c>
      <c r="M8">
        <v>16.57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Sheet1!_007875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2023-04-26T10:59:03Z</dcterms:created>
  <dcterms:modified xsi:type="dcterms:W3CDTF">2023-04-26T11:23:04Z</dcterms:modified>
</cp:coreProperties>
</file>